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litgrid-my.sharepoint.com/personal/inga_stravinskiene_litgrid_eu/Documents/3_Nemencines TP_2 dublis/Priedas 6_PU priedai/"/>
    </mc:Choice>
  </mc:AlternateContent>
  <xr:revisionPtr revIDLastSave="0" documentId="8_{3F17ECB1-1630-42D0-988E-785523E350F1}" xr6:coauthVersionLast="47" xr6:coauthVersionMax="47" xr10:uidLastSave="{00000000-0000-0000-0000-000000000000}"/>
  <bookViews>
    <workbookView xWindow="-28920" yWindow="1530" windowWidth="29040" windowHeight="15720" tabRatio="749"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<sst xmlns="http://schemas.openxmlformats.org/spreadsheetml/2006/main" count="573" uniqueCount="224">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</sst>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Alignment="1">
      <alignment horizontal="center" vertic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12745" y="3124200"/>
          <a:ext cx="75057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52650" y="2495550"/>
          <a:ext cx="744855" cy="70104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28950" y="0"/>
          <a:ext cx="731520"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11830" y="0"/>
          <a:ext cx="731520"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43200" y="0"/>
          <a:ext cx="735330"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5470" y="0"/>
          <a:ext cx="773430"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29690" y="0"/>
          <a:ext cx="815340"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28950" y="0"/>
          <a:ext cx="731520"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11830" y="0"/>
          <a:ext cx="731520"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43200" y="0"/>
          <a:ext cx="735330"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29690" y="0"/>
          <a:ext cx="815340"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abSelected="1" topLeftCell="A14" zoomScaleNormal="100" workbookViewId="0">
      <selection activeCell="A40" sqref="A40"/>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4" t="s">
        <v>83</v>
      </c>
      <c r="F26" s="283"/>
      <c r="G26" s="305"/>
      <c r="H26" s="304" t="s">
        <v>83</v>
      </c>
      <c r="I26" s="283"/>
      <c r="J26" s="305"/>
    </row>
    <row r="27" spans="4:10" ht="13.8" thickBot="1" x14ac:dyDescent="0.3">
      <c r="D27" s="102" t="s">
        <v>83</v>
      </c>
      <c r="E27" s="16"/>
      <c r="F27" s="15"/>
      <c r="G27" s="14"/>
      <c r="H27" s="16"/>
      <c r="I27" s="15"/>
      <c r="J27" s="14"/>
    </row>
    <row r="28" spans="4:10" ht="13.8" thickBot="1" x14ac:dyDescent="0.3">
      <c r="D28" s="102" t="s">
        <v>82</v>
      </c>
      <c r="E28" s="294"/>
      <c r="F28" s="303"/>
      <c r="G28" s="299"/>
      <c r="H28" s="294"/>
      <c r="I28" s="303"/>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4" t="s">
        <v>83</v>
      </c>
      <c r="F50" s="283"/>
      <c r="G50" s="305"/>
      <c r="H50" s="304" t="s">
        <v>83</v>
      </c>
      <c r="I50" s="283"/>
      <c r="J50" s="305"/>
    </row>
    <row r="51" spans="4:10" ht="13.8" thickBot="1" x14ac:dyDescent="0.3">
      <c r="D51" s="102" t="s">
        <v>83</v>
      </c>
      <c r="E51" s="16"/>
      <c r="F51" s="15"/>
      <c r="G51" s="14"/>
      <c r="H51" s="16"/>
      <c r="I51" s="15"/>
      <c r="J51" s="14"/>
    </row>
    <row r="52" spans="4:10" ht="13.8" thickBot="1" x14ac:dyDescent="0.3">
      <c r="D52" s="102" t="s">
        <v>82</v>
      </c>
      <c r="E52" s="294"/>
      <c r="F52" s="303"/>
      <c r="G52" s="299"/>
      <c r="H52" s="294"/>
      <c r="I52" s="303"/>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4" t="s">
        <v>83</v>
      </c>
      <c r="F75" s="283"/>
      <c r="G75" s="305"/>
      <c r="H75" s="304" t="s">
        <v>83</v>
      </c>
      <c r="I75" s="283"/>
      <c r="J75" s="305"/>
    </row>
    <row r="76" spans="4:10" ht="13.8" thickBot="1" x14ac:dyDescent="0.3">
      <c r="D76" s="102" t="s">
        <v>83</v>
      </c>
      <c r="E76" s="16"/>
      <c r="F76" s="15"/>
      <c r="G76" s="14"/>
      <c r="H76" s="16"/>
      <c r="I76" s="15"/>
      <c r="J76" s="14"/>
    </row>
    <row r="77" spans="4:10" ht="13.8" thickBot="1" x14ac:dyDescent="0.3">
      <c r="D77" s="102" t="s">
        <v>82</v>
      </c>
      <c r="E77" s="294"/>
      <c r="F77" s="303"/>
      <c r="G77" s="299"/>
      <c r="H77" s="294"/>
      <c r="I77" s="303"/>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4" t="s">
        <v>83</v>
      </c>
      <c r="F99" s="283"/>
      <c r="G99" s="305"/>
      <c r="H99" s="304" t="s">
        <v>83</v>
      </c>
      <c r="I99" s="283"/>
      <c r="J99" s="305"/>
    </row>
    <row r="100" spans="4:10" ht="13.8" thickBot="1" x14ac:dyDescent="0.3">
      <c r="D100" s="102" t="s">
        <v>83</v>
      </c>
      <c r="E100" s="16"/>
      <c r="F100" s="15"/>
      <c r="G100" s="14"/>
      <c r="H100" s="16"/>
      <c r="I100" s="15"/>
      <c r="J100" s="14"/>
    </row>
    <row r="101" spans="4:10" ht="13.8" thickBot="1" x14ac:dyDescent="0.3">
      <c r="D101" s="102" t="s">
        <v>82</v>
      </c>
      <c r="E101" s="294"/>
      <c r="F101" s="303"/>
      <c r="G101" s="299"/>
      <c r="H101" s="294"/>
      <c r="I101" s="303"/>
      <c r="J101" s="299"/>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9">
        <v>0.2</v>
      </c>
      <c r="F12" s="310"/>
      <c r="G12" s="311"/>
    </row>
    <row r="13" spans="4:16" x14ac:dyDescent="0.25">
      <c r="D13" s="109" t="s">
        <v>126</v>
      </c>
      <c r="E13" s="312">
        <v>0.14000000000000001</v>
      </c>
      <c r="F13" s="313"/>
      <c r="G13" s="314"/>
    </row>
    <row r="14" spans="4:16" x14ac:dyDescent="0.25">
      <c r="D14" s="109" t="s">
        <v>127</v>
      </c>
      <c r="E14" s="306">
        <v>0.33</v>
      </c>
      <c r="F14" s="307"/>
      <c r="G14" s="308"/>
    </row>
    <row r="15" spans="4:16" x14ac:dyDescent="0.25">
      <c r="D15" s="109" t="s">
        <v>128</v>
      </c>
      <c r="E15" s="306">
        <v>0.2</v>
      </c>
      <c r="F15" s="307"/>
      <c r="G15" s="308"/>
    </row>
    <row r="16" spans="4:16" x14ac:dyDescent="0.25">
      <c r="D16" s="109" t="s">
        <v>129</v>
      </c>
      <c r="E16" s="306">
        <v>0.23</v>
      </c>
      <c r="F16" s="307"/>
      <c r="G16" s="308"/>
    </row>
    <row r="17" spans="4:7" x14ac:dyDescent="0.25">
      <c r="D17" s="109" t="s">
        <v>130</v>
      </c>
      <c r="E17" s="306">
        <v>0.3</v>
      </c>
      <c r="F17" s="307"/>
      <c r="G17" s="308"/>
    </row>
    <row r="18" spans="4:7" x14ac:dyDescent="0.25">
      <c r="D18" s="109" t="s">
        <v>131</v>
      </c>
      <c r="E18" s="306">
        <v>0.34</v>
      </c>
      <c r="F18" s="307"/>
      <c r="G18" s="308"/>
    </row>
    <row r="19" spans="4:7" x14ac:dyDescent="0.25">
      <c r="D19" s="109" t="s">
        <v>132</v>
      </c>
      <c r="E19" s="306">
        <v>0.14000000000000001</v>
      </c>
      <c r="F19" s="307"/>
      <c r="G19" s="308"/>
    </row>
    <row r="20" spans="4:7" x14ac:dyDescent="0.25">
      <c r="D20" s="109" t="s">
        <v>133</v>
      </c>
      <c r="E20" s="306">
        <v>0</v>
      </c>
      <c r="F20" s="307"/>
      <c r="G20" s="308"/>
    </row>
    <row r="21" spans="4:7" x14ac:dyDescent="0.25">
      <c r="D21" s="109" t="s">
        <v>134</v>
      </c>
      <c r="E21" s="306">
        <v>0.14000000000000001</v>
      </c>
      <c r="F21" s="307"/>
      <c r="G21" s="308"/>
    </row>
    <row r="22" spans="4:7" x14ac:dyDescent="0.25">
      <c r="D22" s="109" t="s">
        <v>135</v>
      </c>
      <c r="E22" s="306">
        <v>0.18</v>
      </c>
      <c r="F22" s="307"/>
      <c r="G22" s="308"/>
    </row>
    <row r="23" spans="4:7" x14ac:dyDescent="0.25">
      <c r="D23" s="109" t="s">
        <v>136</v>
      </c>
      <c r="E23" s="306">
        <v>0.23</v>
      </c>
      <c r="F23" s="307"/>
      <c r="G23" s="308"/>
    </row>
    <row r="24" spans="4:7" x14ac:dyDescent="0.25">
      <c r="D24" s="109" t="s">
        <v>137</v>
      </c>
      <c r="E24" s="306">
        <v>0.28999999999999998</v>
      </c>
      <c r="F24" s="307"/>
      <c r="G24" s="308"/>
    </row>
    <row r="25" spans="4:7" x14ac:dyDescent="0.25">
      <c r="D25" s="109" t="s">
        <v>138</v>
      </c>
      <c r="E25" s="306">
        <v>0.1</v>
      </c>
      <c r="F25" s="307"/>
      <c r="G25" s="308"/>
    </row>
    <row r="26" spans="4:7" x14ac:dyDescent="0.25">
      <c r="D26" s="109" t="s">
        <v>139</v>
      </c>
      <c r="E26" s="306">
        <v>0.28999999999999998</v>
      </c>
      <c r="F26" s="307"/>
      <c r="G26" s="308"/>
    </row>
    <row r="27" spans="4:7" x14ac:dyDescent="0.25">
      <c r="D27" s="109" t="s">
        <v>140</v>
      </c>
      <c r="E27" s="306">
        <v>0.24</v>
      </c>
      <c r="F27" s="307"/>
      <c r="G27" s="308"/>
    </row>
    <row r="28" spans="4:7" x14ac:dyDescent="0.25">
      <c r="D28" s="109" t="s">
        <v>141</v>
      </c>
      <c r="E28" s="306">
        <v>0.28000000000000003</v>
      </c>
      <c r="F28" s="307"/>
      <c r="G28" s="308"/>
    </row>
    <row r="29" spans="4:7" x14ac:dyDescent="0.25">
      <c r="D29" s="109" t="s">
        <v>142</v>
      </c>
      <c r="E29" s="306">
        <v>0.18</v>
      </c>
      <c r="F29" s="307"/>
      <c r="G29" s="308"/>
    </row>
    <row r="30" spans="4:7" x14ac:dyDescent="0.25">
      <c r="D30" s="109" t="s">
        <v>143</v>
      </c>
      <c r="E30" s="306">
        <v>0.21</v>
      </c>
      <c r="F30" s="307"/>
      <c r="G30" s="308"/>
    </row>
    <row r="31" spans="4:7" x14ac:dyDescent="0.25">
      <c r="D31" s="109" t="s">
        <v>144</v>
      </c>
      <c r="E31" s="306">
        <v>0.12</v>
      </c>
      <c r="F31" s="307"/>
      <c r="G31" s="308"/>
    </row>
    <row r="32" spans="4:7" x14ac:dyDescent="0.25">
      <c r="D32" s="109" t="s">
        <v>145</v>
      </c>
      <c r="E32" s="306">
        <v>0.15</v>
      </c>
      <c r="F32" s="307"/>
      <c r="G32" s="308"/>
    </row>
    <row r="33" spans="4:10" x14ac:dyDescent="0.25">
      <c r="D33" s="109" t="s">
        <v>146</v>
      </c>
      <c r="E33" s="306">
        <v>0.19</v>
      </c>
      <c r="F33" s="307"/>
      <c r="G33" s="308"/>
    </row>
    <row r="34" spans="4:10" x14ac:dyDescent="0.25">
      <c r="D34" s="109" t="s">
        <v>147</v>
      </c>
      <c r="E34" s="306">
        <v>0.27</v>
      </c>
      <c r="F34" s="307"/>
      <c r="G34" s="308"/>
    </row>
    <row r="35" spans="4:10" ht="13.8" thickBot="1" x14ac:dyDescent="0.3">
      <c r="D35" s="109" t="s">
        <v>148</v>
      </c>
      <c r="E35" s="306">
        <v>0.33</v>
      </c>
      <c r="F35" s="307"/>
      <c r="G35" s="308"/>
    </row>
    <row r="36" spans="4:10" x14ac:dyDescent="0.25">
      <c r="D36" s="105" t="s">
        <v>23</v>
      </c>
      <c r="E36" s="94"/>
      <c r="F36" s="94"/>
      <c r="G36" s="93"/>
    </row>
    <row r="37" spans="4:10" x14ac:dyDescent="0.25">
      <c r="D37" s="104" t="s">
        <v>84</v>
      </c>
      <c r="E37" s="304" t="s">
        <v>173</v>
      </c>
      <c r="F37" s="283"/>
      <c r="G37" s="305"/>
    </row>
    <row r="38" spans="4:10" ht="13.8" thickBot="1" x14ac:dyDescent="0.3">
      <c r="D38" s="102"/>
      <c r="E38" s="16"/>
      <c r="F38" s="15"/>
      <c r="G38" s="14"/>
    </row>
    <row r="39" spans="4:10" ht="13.8" thickBot="1" x14ac:dyDescent="0.3">
      <c r="D39" s="102" t="s">
        <v>82</v>
      </c>
      <c r="E39" s="294"/>
      <c r="F39" s="303"/>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9">
        <v>0.08</v>
      </c>
      <c r="F50" s="310"/>
      <c r="G50" s="311"/>
    </row>
    <row r="51" spans="4:7" x14ac:dyDescent="0.25">
      <c r="D51" s="109" t="s">
        <v>126</v>
      </c>
      <c r="E51" s="312">
        <v>0</v>
      </c>
      <c r="F51" s="313"/>
      <c r="G51" s="314"/>
    </row>
    <row r="52" spans="4:7" x14ac:dyDescent="0.25">
      <c r="D52" s="109" t="s">
        <v>127</v>
      </c>
      <c r="E52" s="306">
        <v>0.17</v>
      </c>
      <c r="F52" s="307"/>
      <c r="G52" s="308"/>
    </row>
    <row r="53" spans="4:7" x14ac:dyDescent="0.25">
      <c r="D53" s="109" t="s">
        <v>128</v>
      </c>
      <c r="E53" s="306">
        <v>0.2</v>
      </c>
      <c r="F53" s="307"/>
      <c r="G53" s="308"/>
    </row>
    <row r="54" spans="4:7" x14ac:dyDescent="0.25">
      <c r="D54" s="109" t="s">
        <v>129</v>
      </c>
      <c r="E54" s="306">
        <v>0.14000000000000001</v>
      </c>
      <c r="F54" s="307"/>
      <c r="G54" s="308"/>
    </row>
    <row r="55" spans="4:7" x14ac:dyDescent="0.25">
      <c r="D55" s="109" t="s">
        <v>130</v>
      </c>
      <c r="E55" s="306">
        <v>0.17</v>
      </c>
      <c r="F55" s="307"/>
      <c r="G55" s="308"/>
    </row>
    <row r="56" spans="4:7" x14ac:dyDescent="0.25">
      <c r="D56" s="109" t="s">
        <v>131</v>
      </c>
      <c r="E56" s="306">
        <v>0.28000000000000003</v>
      </c>
      <c r="F56" s="307"/>
      <c r="G56" s="308"/>
    </row>
    <row r="57" spans="4:7" x14ac:dyDescent="0.25">
      <c r="D57" s="109" t="s">
        <v>132</v>
      </c>
      <c r="E57" s="306">
        <v>0</v>
      </c>
      <c r="F57" s="307"/>
      <c r="G57" s="308"/>
    </row>
    <row r="58" spans="4:7" x14ac:dyDescent="0.25">
      <c r="D58" s="109" t="s">
        <v>133</v>
      </c>
      <c r="E58" s="306">
        <v>0</v>
      </c>
      <c r="F58" s="307"/>
      <c r="G58" s="308"/>
    </row>
    <row r="59" spans="4:7" x14ac:dyDescent="0.25">
      <c r="D59" s="109" t="s">
        <v>134</v>
      </c>
      <c r="E59" s="306">
        <v>0.11</v>
      </c>
      <c r="F59" s="307"/>
      <c r="G59" s="308"/>
    </row>
    <row r="60" spans="4:7" x14ac:dyDescent="0.25">
      <c r="D60" s="109" t="s">
        <v>135</v>
      </c>
      <c r="E60" s="306">
        <v>0.08</v>
      </c>
      <c r="F60" s="307"/>
      <c r="G60" s="308"/>
    </row>
    <row r="61" spans="4:7" x14ac:dyDescent="0.25">
      <c r="D61" s="109" t="s">
        <v>136</v>
      </c>
      <c r="E61" s="306">
        <v>0.18</v>
      </c>
      <c r="F61" s="307"/>
      <c r="G61" s="308"/>
    </row>
    <row r="62" spans="4:7" x14ac:dyDescent="0.25">
      <c r="D62" s="109" t="s">
        <v>137</v>
      </c>
      <c r="E62" s="306">
        <v>0.13</v>
      </c>
      <c r="F62" s="307"/>
      <c r="G62" s="308"/>
    </row>
    <row r="63" spans="4:7" x14ac:dyDescent="0.25">
      <c r="D63" s="109" t="s">
        <v>138</v>
      </c>
      <c r="E63" s="306">
        <v>0</v>
      </c>
      <c r="F63" s="307"/>
      <c r="G63" s="308"/>
    </row>
    <row r="64" spans="4:7" x14ac:dyDescent="0.25">
      <c r="D64" s="109" t="s">
        <v>139</v>
      </c>
      <c r="E64" s="306">
        <v>0.25</v>
      </c>
      <c r="F64" s="307"/>
      <c r="G64" s="308"/>
    </row>
    <row r="65" spans="4:7" x14ac:dyDescent="0.25">
      <c r="D65" s="109" t="s">
        <v>140</v>
      </c>
      <c r="E65" s="306">
        <v>0.13</v>
      </c>
      <c r="F65" s="307"/>
      <c r="G65" s="308"/>
    </row>
    <row r="66" spans="4:7" x14ac:dyDescent="0.25">
      <c r="D66" s="109" t="s">
        <v>141</v>
      </c>
      <c r="E66" s="306">
        <v>0.25</v>
      </c>
      <c r="F66" s="307"/>
      <c r="G66" s="308"/>
    </row>
    <row r="67" spans="4:7" x14ac:dyDescent="0.25">
      <c r="D67" s="109" t="s">
        <v>142</v>
      </c>
      <c r="E67" s="306">
        <v>0.16</v>
      </c>
      <c r="F67" s="307"/>
      <c r="G67" s="308"/>
    </row>
    <row r="68" spans="4:7" x14ac:dyDescent="0.25">
      <c r="D68" s="109" t="s">
        <v>143</v>
      </c>
      <c r="E68" s="306">
        <v>0.08</v>
      </c>
      <c r="F68" s="307"/>
      <c r="G68" s="308"/>
    </row>
    <row r="69" spans="4:7" x14ac:dyDescent="0.25">
      <c r="D69" s="109" t="s">
        <v>144</v>
      </c>
      <c r="E69" s="306">
        <v>0</v>
      </c>
      <c r="F69" s="307"/>
      <c r="G69" s="308"/>
    </row>
    <row r="70" spans="4:7" x14ac:dyDescent="0.25">
      <c r="D70" s="109" t="s">
        <v>145</v>
      </c>
      <c r="E70" s="306">
        <v>0.12</v>
      </c>
      <c r="F70" s="307"/>
      <c r="G70" s="308"/>
    </row>
    <row r="71" spans="4:7" x14ac:dyDescent="0.25">
      <c r="D71" s="109" t="s">
        <v>146</v>
      </c>
      <c r="E71" s="306">
        <v>0.1</v>
      </c>
      <c r="F71" s="307"/>
      <c r="G71" s="308"/>
    </row>
    <row r="72" spans="4:7" x14ac:dyDescent="0.25">
      <c r="D72" s="109" t="s">
        <v>147</v>
      </c>
      <c r="E72" s="306">
        <v>0.14000000000000001</v>
      </c>
      <c r="F72" s="307"/>
      <c r="G72" s="308"/>
    </row>
    <row r="73" spans="4:7" ht="13.8" thickBot="1" x14ac:dyDescent="0.3">
      <c r="D73" s="109" t="s">
        <v>148</v>
      </c>
      <c r="E73" s="306">
        <v>0.27</v>
      </c>
      <c r="F73" s="307"/>
      <c r="G73" s="308"/>
    </row>
    <row r="74" spans="4:7" x14ac:dyDescent="0.25">
      <c r="D74" s="105" t="s">
        <v>23</v>
      </c>
      <c r="E74" s="94"/>
      <c r="F74" s="94"/>
      <c r="G74" s="93"/>
    </row>
    <row r="75" spans="4:7" x14ac:dyDescent="0.25">
      <c r="D75" s="104" t="s">
        <v>84</v>
      </c>
      <c r="E75" s="304" t="s">
        <v>173</v>
      </c>
      <c r="F75" s="283"/>
      <c r="G75" s="305"/>
    </row>
    <row r="76" spans="4:7" ht="13.8" thickBot="1" x14ac:dyDescent="0.3">
      <c r="D76" s="102"/>
      <c r="E76" s="16"/>
      <c r="F76" s="15"/>
      <c r="G76" s="14"/>
    </row>
    <row r="77" spans="4:7" ht="13.8" thickBot="1" x14ac:dyDescent="0.3">
      <c r="D77" s="102" t="s">
        <v>82</v>
      </c>
      <c r="E77" s="294"/>
      <c r="F77" s="303"/>
      <c r="G77" s="299"/>
    </row>
    <row r="80" spans="4:7" x14ac:dyDescent="0.25">
      <c r="D80" s="1" t="s">
        <v>175</v>
      </c>
    </row>
    <row r="81" spans="4:4" x14ac:dyDescent="0.25">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3" t="s">
        <v>48</v>
      </c>
      <c r="H11" s="324"/>
      <c r="I11" s="12"/>
    </row>
    <row r="12" spans="1:9" x14ac:dyDescent="0.25">
      <c r="B12" s="109" t="s">
        <v>125</v>
      </c>
      <c r="C12" s="315">
        <v>-7.76</v>
      </c>
      <c r="D12" s="317"/>
      <c r="E12" s="325">
        <v>-11.67</v>
      </c>
      <c r="F12" s="326"/>
      <c r="G12" s="325">
        <f t="shared" ref="G12:G35" si="0">ABS(SUM(E12-C12))</f>
        <v>3.91</v>
      </c>
      <c r="H12" s="326"/>
      <c r="I12" s="12"/>
    </row>
    <row r="13" spans="1:9" x14ac:dyDescent="0.25">
      <c r="B13" s="109" t="s">
        <v>126</v>
      </c>
      <c r="C13" s="315">
        <v>-7.76</v>
      </c>
      <c r="D13" s="317"/>
      <c r="E13" s="315">
        <v>-11.86</v>
      </c>
      <c r="F13" s="316"/>
      <c r="G13" s="315">
        <f t="shared" ref="G13:G22" si="1">ABS(SUM(E13-C13))</f>
        <v>4.0999999999999996</v>
      </c>
      <c r="H13" s="316"/>
      <c r="I13" s="12"/>
    </row>
    <row r="14" spans="1:9" x14ac:dyDescent="0.25">
      <c r="B14" s="109" t="s">
        <v>127</v>
      </c>
      <c r="C14" s="315">
        <v>-7.76</v>
      </c>
      <c r="D14" s="317"/>
      <c r="E14" s="315">
        <v>-15</v>
      </c>
      <c r="F14" s="316"/>
      <c r="G14" s="318">
        <f t="shared" si="1"/>
        <v>7.24</v>
      </c>
      <c r="H14" s="319"/>
      <c r="I14" s="12"/>
    </row>
    <row r="15" spans="1:9" x14ac:dyDescent="0.25">
      <c r="B15" s="109" t="s">
        <v>128</v>
      </c>
      <c r="C15" s="315">
        <v>-7.76</v>
      </c>
      <c r="D15" s="317"/>
      <c r="E15" s="315">
        <v>-12.4</v>
      </c>
      <c r="F15" s="316"/>
      <c r="G15" s="315">
        <f t="shared" si="1"/>
        <v>4.6400000000000006</v>
      </c>
      <c r="H15" s="316"/>
      <c r="I15" s="12"/>
    </row>
    <row r="16" spans="1:9" x14ac:dyDescent="0.25">
      <c r="B16" s="109" t="s">
        <v>129</v>
      </c>
      <c r="C16" s="315">
        <v>-7.76</v>
      </c>
      <c r="D16" s="317"/>
      <c r="E16" s="315">
        <v>-12.45</v>
      </c>
      <c r="F16" s="316"/>
      <c r="G16" s="315">
        <f t="shared" si="1"/>
        <v>4.6899999999999995</v>
      </c>
      <c r="H16" s="316"/>
      <c r="I16" s="12"/>
    </row>
    <row r="17" spans="2:10" x14ac:dyDescent="0.25">
      <c r="B17" s="109" t="s">
        <v>130</v>
      </c>
      <c r="C17" s="315">
        <v>-7.76</v>
      </c>
      <c r="D17" s="317"/>
      <c r="E17" s="315">
        <v>-12.14</v>
      </c>
      <c r="F17" s="316"/>
      <c r="G17" s="315">
        <f t="shared" si="1"/>
        <v>4.3800000000000008</v>
      </c>
      <c r="H17" s="316"/>
      <c r="I17" s="12"/>
    </row>
    <row r="18" spans="2:10" x14ac:dyDescent="0.25">
      <c r="B18" s="109" t="s">
        <v>131</v>
      </c>
      <c r="C18" s="315">
        <v>-7.76</v>
      </c>
      <c r="D18" s="317"/>
      <c r="E18" s="315">
        <v>-11.86</v>
      </c>
      <c r="F18" s="316"/>
      <c r="G18" s="315">
        <f t="shared" si="1"/>
        <v>4.0999999999999996</v>
      </c>
      <c r="H18" s="316"/>
      <c r="I18" s="12"/>
    </row>
    <row r="19" spans="2:10" x14ac:dyDescent="0.25">
      <c r="B19" s="109" t="s">
        <v>132</v>
      </c>
      <c r="C19" s="315">
        <v>-7.76</v>
      </c>
      <c r="D19" s="317"/>
      <c r="E19" s="315">
        <v>-12</v>
      </c>
      <c r="F19" s="316"/>
      <c r="G19" s="315">
        <f t="shared" si="1"/>
        <v>4.24</v>
      </c>
      <c r="H19" s="316"/>
      <c r="I19" s="12"/>
    </row>
    <row r="20" spans="2:10" x14ac:dyDescent="0.25">
      <c r="B20" s="109" t="s">
        <v>133</v>
      </c>
      <c r="C20" s="315">
        <v>-7.76</v>
      </c>
      <c r="D20" s="317"/>
      <c r="E20" s="315">
        <v>-12.4</v>
      </c>
      <c r="F20" s="316"/>
      <c r="G20" s="315">
        <f t="shared" si="1"/>
        <v>4.6400000000000006</v>
      </c>
      <c r="H20" s="316"/>
      <c r="I20" s="12"/>
    </row>
    <row r="21" spans="2:10" x14ac:dyDescent="0.25">
      <c r="B21" s="109" t="s">
        <v>134</v>
      </c>
      <c r="C21" s="315">
        <v>-7.76</v>
      </c>
      <c r="D21" s="317"/>
      <c r="E21" s="315">
        <v>-12.45</v>
      </c>
      <c r="F21" s="316"/>
      <c r="G21" s="315">
        <f t="shared" si="1"/>
        <v>4.6899999999999995</v>
      </c>
      <c r="H21" s="316"/>
      <c r="I21" s="12"/>
    </row>
    <row r="22" spans="2:10" x14ac:dyDescent="0.25">
      <c r="B22" s="109" t="s">
        <v>135</v>
      </c>
      <c r="C22" s="315">
        <v>-7.76</v>
      </c>
      <c r="D22" s="317"/>
      <c r="E22" s="315">
        <v>-12.14</v>
      </c>
      <c r="F22" s="316"/>
      <c r="G22" s="315">
        <f t="shared" si="1"/>
        <v>4.3800000000000008</v>
      </c>
      <c r="H22" s="316"/>
      <c r="I22" s="12"/>
    </row>
    <row r="23" spans="2:10" x14ac:dyDescent="0.25">
      <c r="B23" s="109" t="s">
        <v>136</v>
      </c>
      <c r="C23" s="315">
        <v>-7.76</v>
      </c>
      <c r="D23" s="317"/>
      <c r="E23" s="315">
        <v>-12</v>
      </c>
      <c r="F23" s="316"/>
      <c r="G23" s="315">
        <f t="shared" ref="G23:G30" si="2">ABS(SUM(E23-C23))</f>
        <v>4.24</v>
      </c>
      <c r="H23" s="316"/>
      <c r="I23" s="12"/>
    </row>
    <row r="24" spans="2:10" x14ac:dyDescent="0.25">
      <c r="B24" s="109" t="s">
        <v>137</v>
      </c>
      <c r="C24" s="315">
        <v>-7.76</v>
      </c>
      <c r="D24" s="317"/>
      <c r="E24" s="315">
        <v>-12.4</v>
      </c>
      <c r="F24" s="316"/>
      <c r="G24" s="315">
        <f t="shared" si="2"/>
        <v>4.6400000000000006</v>
      </c>
      <c r="H24" s="316"/>
      <c r="I24" s="12"/>
    </row>
    <row r="25" spans="2:10" x14ac:dyDescent="0.25">
      <c r="B25" s="109" t="s">
        <v>138</v>
      </c>
      <c r="C25" s="315">
        <v>-7.76</v>
      </c>
      <c r="D25" s="317"/>
      <c r="E25" s="315">
        <v>-12.45</v>
      </c>
      <c r="F25" s="316"/>
      <c r="G25" s="315">
        <f t="shared" si="2"/>
        <v>4.6899999999999995</v>
      </c>
      <c r="H25" s="316"/>
      <c r="I25" s="12"/>
    </row>
    <row r="26" spans="2:10" x14ac:dyDescent="0.25">
      <c r="B26" s="109" t="s">
        <v>139</v>
      </c>
      <c r="C26" s="315">
        <v>-7.76</v>
      </c>
      <c r="D26" s="317"/>
      <c r="E26" s="315">
        <v>-12.14</v>
      </c>
      <c r="F26" s="316"/>
      <c r="G26" s="315">
        <f t="shared" si="2"/>
        <v>4.3800000000000008</v>
      </c>
      <c r="H26" s="316"/>
      <c r="I26" s="12"/>
    </row>
    <row r="27" spans="2:10" x14ac:dyDescent="0.25">
      <c r="B27" s="109" t="s">
        <v>140</v>
      </c>
      <c r="C27" s="315">
        <v>-7.76</v>
      </c>
      <c r="D27" s="317"/>
      <c r="E27" s="315">
        <v>-12</v>
      </c>
      <c r="F27" s="316"/>
      <c r="G27" s="315">
        <f t="shared" si="2"/>
        <v>4.24</v>
      </c>
      <c r="H27" s="316"/>
      <c r="I27" s="12"/>
    </row>
    <row r="28" spans="2:10" x14ac:dyDescent="0.25">
      <c r="B28" s="109" t="s">
        <v>141</v>
      </c>
      <c r="C28" s="315">
        <v>-7.76</v>
      </c>
      <c r="D28" s="317"/>
      <c r="E28" s="315">
        <v>-12.4</v>
      </c>
      <c r="F28" s="316"/>
      <c r="G28" s="315">
        <f t="shared" si="2"/>
        <v>4.6400000000000006</v>
      </c>
      <c r="H28" s="316"/>
      <c r="I28" s="12"/>
    </row>
    <row r="29" spans="2:10" x14ac:dyDescent="0.25">
      <c r="B29" s="109" t="s">
        <v>142</v>
      </c>
      <c r="C29" s="315">
        <v>-7.76</v>
      </c>
      <c r="D29" s="317"/>
      <c r="E29" s="315">
        <v>-12.45</v>
      </c>
      <c r="F29" s="316"/>
      <c r="G29" s="315">
        <f t="shared" si="2"/>
        <v>4.6899999999999995</v>
      </c>
      <c r="H29" s="316"/>
      <c r="I29" s="12"/>
    </row>
    <row r="30" spans="2:10" x14ac:dyDescent="0.25">
      <c r="B30" s="109" t="s">
        <v>143</v>
      </c>
      <c r="C30" s="315">
        <v>-7.76</v>
      </c>
      <c r="D30" s="317"/>
      <c r="E30" s="315">
        <v>-12.14</v>
      </c>
      <c r="F30" s="316"/>
      <c r="G30" s="315">
        <f t="shared" si="2"/>
        <v>4.3800000000000008</v>
      </c>
      <c r="H30" s="316"/>
      <c r="I30" s="12"/>
    </row>
    <row r="31" spans="2:10" x14ac:dyDescent="0.25">
      <c r="B31" s="109" t="s">
        <v>144</v>
      </c>
      <c r="C31" s="315">
        <v>-7.76</v>
      </c>
      <c r="D31" s="317"/>
      <c r="E31" s="315">
        <v>-11.86</v>
      </c>
      <c r="F31" s="316"/>
      <c r="G31" s="315">
        <f t="shared" si="0"/>
        <v>4.0999999999999996</v>
      </c>
      <c r="H31" s="316"/>
    </row>
    <row r="32" spans="2:10" x14ac:dyDescent="0.25">
      <c r="B32" s="109" t="s">
        <v>145</v>
      </c>
      <c r="C32" s="315">
        <v>-7.76</v>
      </c>
      <c r="D32" s="317"/>
      <c r="E32" s="315">
        <v>-12</v>
      </c>
      <c r="F32" s="316"/>
      <c r="G32" s="315">
        <f t="shared" si="0"/>
        <v>4.24</v>
      </c>
      <c r="H32" s="316"/>
      <c r="I32" s="327"/>
      <c r="J32" s="327"/>
    </row>
    <row r="33" spans="2:10" x14ac:dyDescent="0.25">
      <c r="B33" s="109" t="s">
        <v>146</v>
      </c>
      <c r="C33" s="315">
        <v>-7.76</v>
      </c>
      <c r="D33" s="317"/>
      <c r="E33" s="315">
        <v>-12.4</v>
      </c>
      <c r="F33" s="316"/>
      <c r="G33" s="315">
        <f t="shared" si="0"/>
        <v>4.6400000000000006</v>
      </c>
      <c r="H33" s="316"/>
      <c r="I33" s="327"/>
      <c r="J33" s="327"/>
    </row>
    <row r="34" spans="2:10" x14ac:dyDescent="0.25">
      <c r="B34" s="109" t="s">
        <v>147</v>
      </c>
      <c r="C34" s="315">
        <v>-7.76</v>
      </c>
      <c r="D34" s="317"/>
      <c r="E34" s="315">
        <v>-12.45</v>
      </c>
      <c r="F34" s="316"/>
      <c r="G34" s="315">
        <f t="shared" si="0"/>
        <v>4.6899999999999995</v>
      </c>
      <c r="H34" s="316"/>
      <c r="I34" s="12"/>
    </row>
    <row r="35" spans="2:10" ht="13.8" thickBot="1" x14ac:dyDescent="0.3">
      <c r="B35" s="117" t="s">
        <v>148</v>
      </c>
      <c r="C35" s="320">
        <v>-7.76</v>
      </c>
      <c r="D35" s="322"/>
      <c r="E35" s="320">
        <v>-12.14</v>
      </c>
      <c r="F35" s="321"/>
      <c r="G35" s="320">
        <f t="shared" si="0"/>
        <v>4.3800000000000008</v>
      </c>
      <c r="H35" s="321"/>
      <c r="I35" s="12"/>
    </row>
    <row r="36" spans="2:10" x14ac:dyDescent="0.25">
      <c r="B36" s="18"/>
      <c r="C36" s="60"/>
      <c r="D36" s="60"/>
      <c r="E36" s="71" t="s">
        <v>47</v>
      </c>
      <c r="F36" s="60"/>
      <c r="G36" s="317">
        <f>E71*0.35+(E71/4*0.1)+1</f>
        <v>4.8778749999999995</v>
      </c>
      <c r="H36" s="317"/>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4" t="s">
        <v>48</v>
      </c>
      <c r="H41" s="305"/>
    </row>
    <row r="42" spans="2:10" x14ac:dyDescent="0.25">
      <c r="B42" s="109" t="s">
        <v>125</v>
      </c>
      <c r="C42" s="325">
        <v>-7.81</v>
      </c>
      <c r="D42" s="326"/>
      <c r="E42" s="325">
        <v>-10.37</v>
      </c>
      <c r="F42" s="326"/>
      <c r="G42" s="325">
        <f t="shared" ref="G42:G68" si="3">ABS(SUM(E42-C42))</f>
        <v>2.5599999999999996</v>
      </c>
      <c r="H42" s="326"/>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27"/>
      <c r="J65" s="327"/>
    </row>
    <row r="66" spans="2:10" x14ac:dyDescent="0.25">
      <c r="B66" s="109"/>
      <c r="C66" s="315">
        <v>-7.81</v>
      </c>
      <c r="D66" s="316"/>
      <c r="E66" s="315">
        <v>-10.94</v>
      </c>
      <c r="F66" s="316"/>
      <c r="G66" s="315">
        <f t="shared" si="3"/>
        <v>3.13</v>
      </c>
      <c r="H66" s="316"/>
      <c r="I66" s="327"/>
      <c r="J66" s="327"/>
    </row>
    <row r="67" spans="2:10" x14ac:dyDescent="0.25">
      <c r="B67" s="109"/>
      <c r="C67" s="315">
        <v>-7.81</v>
      </c>
      <c r="D67" s="316"/>
      <c r="E67" s="315">
        <v>-11.04</v>
      </c>
      <c r="F67" s="316"/>
      <c r="G67" s="315">
        <f t="shared" si="3"/>
        <v>3.2299999999999995</v>
      </c>
      <c r="H67" s="316"/>
    </row>
    <row r="68" spans="2:10" ht="13.8" thickBot="1" x14ac:dyDescent="0.3">
      <c r="B68" s="117"/>
      <c r="C68" s="320">
        <v>-7.81</v>
      </c>
      <c r="D68" s="321"/>
      <c r="E68" s="320">
        <v>-10.75</v>
      </c>
      <c r="F68" s="321"/>
      <c r="G68" s="320">
        <f t="shared" si="3"/>
        <v>2.9400000000000004</v>
      </c>
      <c r="H68" s="321"/>
    </row>
    <row r="69" spans="2:10" x14ac:dyDescent="0.25">
      <c r="B69" s="18"/>
      <c r="C69" s="60"/>
      <c r="D69" s="60"/>
      <c r="E69" s="71" t="s">
        <v>47</v>
      </c>
      <c r="F69" s="60"/>
      <c r="G69" s="317">
        <f>E71*0.25+(E71/4*0.1)+1</f>
        <v>3.8437749999999999</v>
      </c>
      <c r="H69" s="317"/>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3" t="s">
        <v>48</v>
      </c>
      <c r="H80" s="324"/>
    </row>
    <row r="81" spans="2:8" x14ac:dyDescent="0.25">
      <c r="B81" s="109" t="s">
        <v>118</v>
      </c>
      <c r="C81" s="315">
        <v>-7.76</v>
      </c>
      <c r="D81" s="316"/>
      <c r="E81" s="315">
        <v>-10.39</v>
      </c>
      <c r="F81" s="317"/>
      <c r="G81" s="325">
        <f t="shared" ref="G81:G86" si="8">ABS(SUM(E81-C81))</f>
        <v>2.6300000000000008</v>
      </c>
      <c r="H81" s="326"/>
    </row>
    <row r="82" spans="2:8" x14ac:dyDescent="0.25">
      <c r="B82" s="109" t="s">
        <v>119</v>
      </c>
      <c r="C82" s="315">
        <v>-7.76</v>
      </c>
      <c r="D82" s="316"/>
      <c r="E82" s="315">
        <v>-10.43</v>
      </c>
      <c r="F82" s="317"/>
      <c r="G82" s="315">
        <f t="shared" si="8"/>
        <v>2.67</v>
      </c>
      <c r="H82" s="316"/>
    </row>
    <row r="83" spans="2:8" x14ac:dyDescent="0.25">
      <c r="B83" s="109" t="s">
        <v>120</v>
      </c>
      <c r="C83" s="315">
        <v>-7.76</v>
      </c>
      <c r="D83" s="316"/>
      <c r="E83" s="315">
        <v>-10.52</v>
      </c>
      <c r="F83" s="317"/>
      <c r="G83" s="315">
        <f t="shared" si="8"/>
        <v>2.76</v>
      </c>
      <c r="H83" s="316"/>
    </row>
    <row r="84" spans="2:8" x14ac:dyDescent="0.25">
      <c r="B84" s="109" t="s">
        <v>121</v>
      </c>
      <c r="C84" s="315">
        <v>-7.76</v>
      </c>
      <c r="D84" s="316"/>
      <c r="E84" s="315">
        <v>-10.7</v>
      </c>
      <c r="F84" s="317"/>
      <c r="G84" s="315">
        <f t="shared" si="8"/>
        <v>2.9399999999999995</v>
      </c>
      <c r="H84" s="316"/>
    </row>
    <row r="85" spans="2:8" x14ac:dyDescent="0.25">
      <c r="B85" s="109" t="s">
        <v>122</v>
      </c>
      <c r="C85" s="315">
        <v>-7.76</v>
      </c>
      <c r="D85" s="316"/>
      <c r="E85" s="315">
        <v>-10.32</v>
      </c>
      <c r="F85" s="317"/>
      <c r="G85" s="315">
        <f t="shared" si="8"/>
        <v>2.5600000000000005</v>
      </c>
      <c r="H85" s="316"/>
    </row>
    <row r="86" spans="2:8" ht="13.8" thickBot="1" x14ac:dyDescent="0.3">
      <c r="B86" s="117" t="s">
        <v>123</v>
      </c>
      <c r="C86" s="320">
        <v>-7.76</v>
      </c>
      <c r="D86" s="321"/>
      <c r="E86" s="320">
        <v>-10.25</v>
      </c>
      <c r="F86" s="322"/>
      <c r="G86" s="320">
        <f t="shared" si="8"/>
        <v>2.4900000000000002</v>
      </c>
      <c r="H86" s="321"/>
    </row>
    <row r="87" spans="2:8" x14ac:dyDescent="0.25">
      <c r="B87" s="18"/>
      <c r="C87" s="60"/>
      <c r="D87" s="60"/>
      <c r="E87" s="71" t="s">
        <v>47</v>
      </c>
      <c r="F87" s="60"/>
      <c r="G87" s="317">
        <f>E101*0.35+(E101/4*0.1)+1</f>
        <v>3.2162499999999996</v>
      </c>
      <c r="H87" s="317"/>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3" t="s">
        <v>48</v>
      </c>
      <c r="H92" s="324"/>
    </row>
    <row r="93" spans="2:8" x14ac:dyDescent="0.25">
      <c r="B93" s="109" t="s">
        <v>118</v>
      </c>
      <c r="C93" s="315">
        <v>-7.81</v>
      </c>
      <c r="D93" s="316"/>
      <c r="E93" s="315">
        <v>-9.6</v>
      </c>
      <c r="F93" s="317"/>
      <c r="G93" s="325">
        <f t="shared" ref="G93:G98" si="9">ABS(SUM(E93-C93))</f>
        <v>1.79</v>
      </c>
      <c r="H93" s="326"/>
    </row>
    <row r="94" spans="2:8" x14ac:dyDescent="0.25">
      <c r="B94" s="109" t="s">
        <v>119</v>
      </c>
      <c r="C94" s="315">
        <v>-7.81</v>
      </c>
      <c r="D94" s="316"/>
      <c r="E94" s="315">
        <v>-9.6199999999999992</v>
      </c>
      <c r="F94" s="317"/>
      <c r="G94" s="315">
        <f t="shared" si="9"/>
        <v>1.8099999999999996</v>
      </c>
      <c r="H94" s="316"/>
    </row>
    <row r="95" spans="2:8" x14ac:dyDescent="0.25">
      <c r="B95" s="109" t="s">
        <v>120</v>
      </c>
      <c r="C95" s="315">
        <v>-7.81</v>
      </c>
      <c r="D95" s="316"/>
      <c r="E95" s="315">
        <v>-9.69</v>
      </c>
      <c r="F95" s="317"/>
      <c r="G95" s="315">
        <f t="shared" si="9"/>
        <v>1.88</v>
      </c>
      <c r="H95" s="316"/>
    </row>
    <row r="96" spans="2:8" x14ac:dyDescent="0.25">
      <c r="B96" s="109" t="s">
        <v>121</v>
      </c>
      <c r="C96" s="315">
        <v>-7.81</v>
      </c>
      <c r="D96" s="316"/>
      <c r="E96" s="315">
        <v>-10.01</v>
      </c>
      <c r="F96" s="317"/>
      <c r="G96" s="315">
        <f t="shared" si="9"/>
        <v>2.2000000000000002</v>
      </c>
      <c r="H96" s="316"/>
    </row>
    <row r="97" spans="2:8" x14ac:dyDescent="0.25">
      <c r="B97" s="109" t="s">
        <v>122</v>
      </c>
      <c r="C97" s="315">
        <v>-7.81</v>
      </c>
      <c r="D97" s="316"/>
      <c r="E97" s="315">
        <v>-9.5500000000000007</v>
      </c>
      <c r="F97" s="317"/>
      <c r="G97" s="315">
        <f t="shared" si="9"/>
        <v>1.7400000000000011</v>
      </c>
      <c r="H97" s="316"/>
    </row>
    <row r="98" spans="2:8" ht="13.8" thickBot="1" x14ac:dyDescent="0.3">
      <c r="B98" s="117" t="s">
        <v>123</v>
      </c>
      <c r="C98" s="320">
        <v>-7.81</v>
      </c>
      <c r="D98" s="321"/>
      <c r="E98" s="320">
        <v>-10.08</v>
      </c>
      <c r="F98" s="322"/>
      <c r="G98" s="320">
        <f t="shared" si="9"/>
        <v>2.2700000000000005</v>
      </c>
      <c r="H98" s="321"/>
    </row>
    <row r="99" spans="2:8" x14ac:dyDescent="0.25">
      <c r="B99" s="18"/>
      <c r="C99" s="60"/>
      <c r="D99" s="60"/>
      <c r="E99" s="71" t="s">
        <v>47</v>
      </c>
      <c r="F99" s="60"/>
      <c r="G99" s="317">
        <f>E101*0.25+(E101/4*0.1)+1</f>
        <v>2.6252500000000003</v>
      </c>
      <c r="H99" s="317"/>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65" t="s">
        <v>60</v>
      </c>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265"/>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66" t="s">
        <v>102</v>
      </c>
      <c r="K43" s="267"/>
      <c r="L43" s="267"/>
      <c r="M43" s="267"/>
      <c r="N43" s="268"/>
      <c r="O43" s="271" t="s">
        <v>54</v>
      </c>
      <c r="P43" s="267"/>
      <c r="Q43" s="267"/>
      <c r="R43" s="267"/>
      <c r="S43" s="267"/>
      <c r="T43" s="267"/>
      <c r="U43" s="268"/>
      <c r="V43" s="266" t="s">
        <v>102</v>
      </c>
      <c r="W43" s="267"/>
      <c r="X43" s="267"/>
      <c r="Y43" s="267"/>
      <c r="Z43" s="268"/>
      <c r="AA43" s="266" t="s">
        <v>54</v>
      </c>
      <c r="AB43" s="267"/>
      <c r="AC43" s="267"/>
      <c r="AD43" s="267"/>
      <c r="AE43" s="267"/>
      <c r="AF43" s="267"/>
      <c r="AG43" s="268"/>
      <c r="AJ43" s="90"/>
      <c r="AK43" s="90"/>
      <c r="AL43" s="90"/>
      <c r="AM43" s="90"/>
      <c r="AN43" s="90"/>
      <c r="AO43" s="90"/>
      <c r="AP43" s="90"/>
      <c r="AQ43" s="90"/>
      <c r="AR43" s="90"/>
      <c r="AS43" s="90"/>
    </row>
    <row r="44" spans="9:45" ht="15" customHeight="1" thickBot="1" x14ac:dyDescent="0.3">
      <c r="I44" s="90"/>
      <c r="J44" s="269"/>
      <c r="K44" s="210"/>
      <c r="L44" s="210"/>
      <c r="M44" s="210"/>
      <c r="N44" s="270"/>
      <c r="O44" s="272" t="s">
        <v>16</v>
      </c>
      <c r="P44" s="209"/>
      <c r="Q44" s="273" t="s">
        <v>15</v>
      </c>
      <c r="R44" s="272"/>
      <c r="S44" s="272"/>
      <c r="T44" s="272"/>
      <c r="U44" s="274"/>
      <c r="V44" s="269"/>
      <c r="W44" s="210"/>
      <c r="X44" s="210"/>
      <c r="Y44" s="210"/>
      <c r="Z44" s="270"/>
      <c r="AA44" s="275" t="s">
        <v>16</v>
      </c>
      <c r="AB44" s="209"/>
      <c r="AC44" s="273" t="s">
        <v>15</v>
      </c>
      <c r="AD44" s="272"/>
      <c r="AE44" s="272"/>
      <c r="AF44" s="272"/>
      <c r="AG44" s="274"/>
      <c r="AJ44" s="90"/>
      <c r="AK44" s="90"/>
      <c r="AL44" s="90"/>
      <c r="AM44" s="90"/>
      <c r="AN44" s="90"/>
      <c r="AO44" s="90"/>
      <c r="AP44" s="90"/>
      <c r="AQ44" s="90"/>
      <c r="AR44" s="90"/>
    </row>
    <row r="45" spans="9:45" ht="15" customHeight="1" x14ac:dyDescent="0.25">
      <c r="I45" s="91"/>
      <c r="J45" s="240" t="s">
        <v>101</v>
      </c>
      <c r="K45" s="241"/>
      <c r="L45" s="241"/>
      <c r="M45" s="241"/>
      <c r="N45" s="242"/>
      <c r="O45" s="249">
        <v>1</v>
      </c>
      <c r="P45" s="208"/>
      <c r="Q45" s="250" t="s">
        <v>13</v>
      </c>
      <c r="R45" s="251"/>
      <c r="S45" s="251"/>
      <c r="T45" s="251"/>
      <c r="U45" s="252"/>
      <c r="V45" s="253" t="s">
        <v>103</v>
      </c>
      <c r="W45" s="254"/>
      <c r="X45" s="254"/>
      <c r="Y45" s="254"/>
      <c r="Z45" s="255"/>
      <c r="AA45" s="207">
        <v>13</v>
      </c>
      <c r="AB45" s="208"/>
      <c r="AC45" s="250" t="s">
        <v>13</v>
      </c>
      <c r="AD45" s="251"/>
      <c r="AE45" s="251"/>
      <c r="AF45" s="251"/>
      <c r="AG45" s="252"/>
      <c r="AJ45" s="90"/>
      <c r="AK45" s="90"/>
      <c r="AL45" s="91"/>
      <c r="AM45" s="91"/>
      <c r="AN45" s="91"/>
      <c r="AO45" s="90"/>
      <c r="AP45" s="92"/>
      <c r="AQ45" s="90"/>
      <c r="AR45" s="90"/>
    </row>
    <row r="46" spans="9:45" ht="15" customHeight="1" x14ac:dyDescent="0.25">
      <c r="I46" s="91"/>
      <c r="J46" s="243"/>
      <c r="K46" s="244"/>
      <c r="L46" s="244"/>
      <c r="M46" s="244"/>
      <c r="N46" s="245"/>
      <c r="O46" s="202">
        <v>2</v>
      </c>
      <c r="P46" s="203"/>
      <c r="Q46" s="262" t="s">
        <v>6</v>
      </c>
      <c r="R46" s="263"/>
      <c r="S46" s="263"/>
      <c r="T46" s="263"/>
      <c r="U46" s="264"/>
      <c r="V46" s="256"/>
      <c r="W46" s="257"/>
      <c r="X46" s="257"/>
      <c r="Y46" s="257"/>
      <c r="Z46" s="258"/>
      <c r="AA46" s="207">
        <v>14</v>
      </c>
      <c r="AB46" s="208"/>
      <c r="AC46" s="262" t="s">
        <v>6</v>
      </c>
      <c r="AD46" s="263"/>
      <c r="AE46" s="263"/>
      <c r="AF46" s="263"/>
      <c r="AG46" s="264"/>
      <c r="AJ46" s="90"/>
      <c r="AK46" s="90"/>
      <c r="AL46" s="91"/>
      <c r="AM46" s="91"/>
      <c r="AN46" s="91"/>
      <c r="AO46" s="90"/>
      <c r="AP46" s="92"/>
      <c r="AQ46" s="90"/>
      <c r="AR46" s="90"/>
    </row>
    <row r="47" spans="9:45" ht="15" customHeight="1" x14ac:dyDescent="0.25">
      <c r="I47" s="91"/>
      <c r="J47" s="243"/>
      <c r="K47" s="244"/>
      <c r="L47" s="244"/>
      <c r="M47" s="244"/>
      <c r="N47" s="245"/>
      <c r="O47" s="202">
        <v>3</v>
      </c>
      <c r="P47" s="203"/>
      <c r="Q47" s="234" t="s">
        <v>104</v>
      </c>
      <c r="R47" s="235"/>
      <c r="S47" s="235"/>
      <c r="T47" s="235"/>
      <c r="U47" s="236"/>
      <c r="V47" s="256"/>
      <c r="W47" s="257"/>
      <c r="X47" s="257"/>
      <c r="Y47" s="257"/>
      <c r="Z47" s="258"/>
      <c r="AA47" s="207">
        <v>15</v>
      </c>
      <c r="AB47" s="208"/>
      <c r="AC47" s="234" t="s">
        <v>104</v>
      </c>
      <c r="AD47" s="235"/>
      <c r="AE47" s="235"/>
      <c r="AF47" s="235"/>
      <c r="AG47" s="236"/>
      <c r="AJ47" s="90"/>
      <c r="AK47" s="90"/>
      <c r="AL47" s="91"/>
      <c r="AM47" s="91"/>
      <c r="AN47" s="91"/>
      <c r="AO47" s="90"/>
      <c r="AP47" s="92"/>
      <c r="AQ47" s="90"/>
      <c r="AR47" s="90"/>
    </row>
    <row r="48" spans="9:45" ht="15" customHeight="1" x14ac:dyDescent="0.25">
      <c r="I48" s="91"/>
      <c r="J48" s="243"/>
      <c r="K48" s="244"/>
      <c r="L48" s="244"/>
      <c r="M48" s="244"/>
      <c r="N48" s="245"/>
      <c r="O48" s="202">
        <v>4</v>
      </c>
      <c r="P48" s="203"/>
      <c r="Q48" s="237" t="s">
        <v>10</v>
      </c>
      <c r="R48" s="238"/>
      <c r="S48" s="238"/>
      <c r="T48" s="238"/>
      <c r="U48" s="239"/>
      <c r="V48" s="256"/>
      <c r="W48" s="257"/>
      <c r="X48" s="257"/>
      <c r="Y48" s="257"/>
      <c r="Z48" s="258"/>
      <c r="AA48" s="207">
        <v>16</v>
      </c>
      <c r="AB48" s="208"/>
      <c r="AC48" s="237" t="s">
        <v>10</v>
      </c>
      <c r="AD48" s="238"/>
      <c r="AE48" s="238"/>
      <c r="AF48" s="238"/>
      <c r="AG48" s="239"/>
      <c r="AJ48" s="90"/>
      <c r="AK48" s="90"/>
      <c r="AL48" s="91"/>
      <c r="AM48" s="91"/>
      <c r="AN48" s="91"/>
      <c r="AO48" s="90"/>
      <c r="AP48" s="92"/>
      <c r="AQ48" s="90"/>
      <c r="AR48" s="90"/>
    </row>
    <row r="49" spans="2:44" ht="15" customHeight="1" x14ac:dyDescent="0.25">
      <c r="I49" s="91"/>
      <c r="J49" s="243"/>
      <c r="K49" s="244"/>
      <c r="L49" s="244"/>
      <c r="M49" s="244"/>
      <c r="N49" s="245"/>
      <c r="O49" s="202">
        <v>5</v>
      </c>
      <c r="P49" s="203"/>
      <c r="Q49" s="228" t="s">
        <v>11</v>
      </c>
      <c r="R49" s="229"/>
      <c r="S49" s="229"/>
      <c r="T49" s="229"/>
      <c r="U49" s="230"/>
      <c r="V49" s="256"/>
      <c r="W49" s="257"/>
      <c r="X49" s="257"/>
      <c r="Y49" s="257"/>
      <c r="Z49" s="258"/>
      <c r="AA49" s="207">
        <v>17</v>
      </c>
      <c r="AB49" s="208"/>
      <c r="AC49" s="228" t="s">
        <v>11</v>
      </c>
      <c r="AD49" s="229"/>
      <c r="AE49" s="229"/>
      <c r="AF49" s="229"/>
      <c r="AG49" s="230"/>
      <c r="AJ49" s="90"/>
      <c r="AK49" s="90"/>
      <c r="AL49" s="91"/>
      <c r="AM49" s="91"/>
      <c r="AN49" s="91"/>
      <c r="AO49" s="90"/>
      <c r="AP49" s="92"/>
      <c r="AQ49" s="90"/>
      <c r="AR49" s="90"/>
    </row>
    <row r="50" spans="2:44" ht="15" customHeight="1" x14ac:dyDescent="0.25">
      <c r="I50" s="91"/>
      <c r="J50" s="243"/>
      <c r="K50" s="244"/>
      <c r="L50" s="244"/>
      <c r="M50" s="244"/>
      <c r="N50" s="245"/>
      <c r="O50" s="202">
        <v>6</v>
      </c>
      <c r="P50" s="203"/>
      <c r="Q50" s="231" t="s">
        <v>105</v>
      </c>
      <c r="R50" s="232"/>
      <c r="S50" s="232"/>
      <c r="T50" s="232"/>
      <c r="U50" s="233"/>
      <c r="V50" s="256"/>
      <c r="W50" s="257"/>
      <c r="X50" s="257"/>
      <c r="Y50" s="257"/>
      <c r="Z50" s="258"/>
      <c r="AA50" s="207">
        <v>18</v>
      </c>
      <c r="AB50" s="208"/>
      <c r="AC50" s="231" t="s">
        <v>105</v>
      </c>
      <c r="AD50" s="232"/>
      <c r="AE50" s="232"/>
      <c r="AF50" s="232"/>
      <c r="AG50" s="233"/>
      <c r="AJ50" s="90"/>
      <c r="AK50" s="90"/>
      <c r="AL50" s="91"/>
      <c r="AM50" s="91"/>
      <c r="AN50" s="91"/>
      <c r="AO50" s="90"/>
      <c r="AP50" s="92"/>
      <c r="AQ50" s="90"/>
      <c r="AR50" s="90"/>
    </row>
    <row r="51" spans="2:44" ht="15" customHeight="1" x14ac:dyDescent="0.25">
      <c r="I51" s="91"/>
      <c r="J51" s="243"/>
      <c r="K51" s="244"/>
      <c r="L51" s="244"/>
      <c r="M51" s="244"/>
      <c r="N51" s="245"/>
      <c r="O51" s="202">
        <v>7</v>
      </c>
      <c r="P51" s="203"/>
      <c r="Q51" s="222" t="s">
        <v>14</v>
      </c>
      <c r="R51" s="223"/>
      <c r="S51" s="223"/>
      <c r="T51" s="223"/>
      <c r="U51" s="224"/>
      <c r="V51" s="256"/>
      <c r="W51" s="257"/>
      <c r="X51" s="257"/>
      <c r="Y51" s="257"/>
      <c r="Z51" s="258"/>
      <c r="AA51" s="207">
        <v>19</v>
      </c>
      <c r="AB51" s="208"/>
      <c r="AC51" s="222" t="s">
        <v>14</v>
      </c>
      <c r="AD51" s="223"/>
      <c r="AE51" s="223"/>
      <c r="AF51" s="223"/>
      <c r="AG51" s="224"/>
      <c r="AJ51" s="90"/>
      <c r="AK51" s="90"/>
      <c r="AL51" s="91"/>
      <c r="AM51" s="91"/>
      <c r="AN51" s="91"/>
      <c r="AO51" s="90"/>
      <c r="AP51" s="92"/>
      <c r="AQ51" s="90"/>
      <c r="AR51" s="90"/>
    </row>
    <row r="52" spans="2:44" ht="15" customHeight="1" x14ac:dyDescent="0.25">
      <c r="I52" s="91"/>
      <c r="J52" s="243"/>
      <c r="K52" s="244"/>
      <c r="L52" s="244"/>
      <c r="M52" s="244"/>
      <c r="N52" s="245"/>
      <c r="O52" s="202">
        <v>8</v>
      </c>
      <c r="P52" s="203"/>
      <c r="Q52" s="225" t="s">
        <v>7</v>
      </c>
      <c r="R52" s="226"/>
      <c r="S52" s="226"/>
      <c r="T52" s="226"/>
      <c r="U52" s="227"/>
      <c r="V52" s="256"/>
      <c r="W52" s="257"/>
      <c r="X52" s="257"/>
      <c r="Y52" s="257"/>
      <c r="Z52" s="258"/>
      <c r="AA52" s="207">
        <v>20</v>
      </c>
      <c r="AB52" s="208"/>
      <c r="AC52" s="225" t="s">
        <v>7</v>
      </c>
      <c r="AD52" s="226"/>
      <c r="AE52" s="226"/>
      <c r="AF52" s="226"/>
      <c r="AG52" s="227"/>
      <c r="AJ52" s="90"/>
      <c r="AK52" s="90"/>
      <c r="AL52" s="91"/>
      <c r="AM52" s="91"/>
      <c r="AN52" s="91"/>
      <c r="AO52" s="90"/>
      <c r="AP52" s="92"/>
      <c r="AQ52" s="90"/>
      <c r="AR52" s="90"/>
    </row>
    <row r="53" spans="2:44" ht="15" customHeight="1" x14ac:dyDescent="0.25">
      <c r="I53" s="91"/>
      <c r="J53" s="243"/>
      <c r="K53" s="244"/>
      <c r="L53" s="244"/>
      <c r="M53" s="244"/>
      <c r="N53" s="245"/>
      <c r="O53" s="202">
        <v>9</v>
      </c>
      <c r="P53" s="203"/>
      <c r="Q53" s="216" t="s">
        <v>12</v>
      </c>
      <c r="R53" s="217"/>
      <c r="S53" s="217"/>
      <c r="T53" s="217"/>
      <c r="U53" s="218"/>
      <c r="V53" s="256"/>
      <c r="W53" s="257"/>
      <c r="X53" s="257"/>
      <c r="Y53" s="257"/>
      <c r="Z53" s="258"/>
      <c r="AA53" s="207">
        <v>21</v>
      </c>
      <c r="AB53" s="208"/>
      <c r="AC53" s="216" t="s">
        <v>12</v>
      </c>
      <c r="AD53" s="217"/>
      <c r="AE53" s="217"/>
      <c r="AF53" s="217"/>
      <c r="AG53" s="218"/>
      <c r="AJ53" s="90"/>
      <c r="AK53" s="90"/>
      <c r="AL53" s="91"/>
      <c r="AM53" s="91"/>
      <c r="AN53" s="91"/>
      <c r="AO53" s="90"/>
      <c r="AP53" s="92"/>
      <c r="AQ53" s="90"/>
      <c r="AR53" s="90"/>
    </row>
    <row r="54" spans="2:44" ht="15" customHeight="1" x14ac:dyDescent="0.25">
      <c r="I54" s="91"/>
      <c r="J54" s="243"/>
      <c r="K54" s="244"/>
      <c r="L54" s="244"/>
      <c r="M54" s="244"/>
      <c r="N54" s="245"/>
      <c r="O54" s="202">
        <v>10</v>
      </c>
      <c r="P54" s="203"/>
      <c r="Q54" s="219" t="s">
        <v>9</v>
      </c>
      <c r="R54" s="220"/>
      <c r="S54" s="220"/>
      <c r="T54" s="220"/>
      <c r="U54" s="221"/>
      <c r="V54" s="256"/>
      <c r="W54" s="257"/>
      <c r="X54" s="257"/>
      <c r="Y54" s="257"/>
      <c r="Z54" s="258"/>
      <c r="AA54" s="207">
        <v>22</v>
      </c>
      <c r="AB54" s="208"/>
      <c r="AC54" s="219" t="s">
        <v>9</v>
      </c>
      <c r="AD54" s="220"/>
      <c r="AE54" s="220"/>
      <c r="AF54" s="220"/>
      <c r="AG54" s="221"/>
      <c r="AJ54" s="90"/>
      <c r="AK54" s="90"/>
      <c r="AL54" s="91"/>
      <c r="AM54" s="91"/>
      <c r="AN54" s="91"/>
      <c r="AO54" s="90"/>
      <c r="AP54" s="92"/>
      <c r="AQ54" s="90"/>
      <c r="AR54" s="90"/>
    </row>
    <row r="55" spans="2:44" ht="15" customHeight="1" x14ac:dyDescent="0.25">
      <c r="I55" s="91"/>
      <c r="J55" s="243"/>
      <c r="K55" s="244"/>
      <c r="L55" s="244"/>
      <c r="M55" s="244"/>
      <c r="N55" s="245"/>
      <c r="O55" s="202">
        <v>11</v>
      </c>
      <c r="P55" s="203"/>
      <c r="Q55" s="204" t="s">
        <v>5</v>
      </c>
      <c r="R55" s="205"/>
      <c r="S55" s="205"/>
      <c r="T55" s="205"/>
      <c r="U55" s="206"/>
      <c r="V55" s="256"/>
      <c r="W55" s="257"/>
      <c r="X55" s="257"/>
      <c r="Y55" s="257"/>
      <c r="Z55" s="258"/>
      <c r="AA55" s="207">
        <v>23</v>
      </c>
      <c r="AB55" s="208"/>
      <c r="AC55" s="204" t="s">
        <v>5</v>
      </c>
      <c r="AD55" s="205"/>
      <c r="AE55" s="205"/>
      <c r="AF55" s="205"/>
      <c r="AG55" s="206"/>
      <c r="AJ55" s="90"/>
      <c r="AK55" s="90"/>
      <c r="AL55" s="91"/>
      <c r="AM55" s="91"/>
      <c r="AN55" s="91"/>
      <c r="AO55" s="90"/>
      <c r="AP55" s="92"/>
      <c r="AQ55" s="90"/>
      <c r="AR55" s="90"/>
    </row>
    <row r="56" spans="2:44" ht="15" customHeight="1" thickBot="1" x14ac:dyDescent="0.3">
      <c r="I56" s="91"/>
      <c r="J56" s="246"/>
      <c r="K56" s="247"/>
      <c r="L56" s="247"/>
      <c r="M56" s="247"/>
      <c r="N56" s="248"/>
      <c r="O56" s="209">
        <v>12</v>
      </c>
      <c r="P56" s="210"/>
      <c r="Q56" s="211" t="s">
        <v>8</v>
      </c>
      <c r="R56" s="212"/>
      <c r="S56" s="212"/>
      <c r="T56" s="212"/>
      <c r="U56" s="213"/>
      <c r="V56" s="259"/>
      <c r="W56" s="260"/>
      <c r="X56" s="260"/>
      <c r="Y56" s="260"/>
      <c r="Z56" s="261"/>
      <c r="AA56" s="214">
        <v>24</v>
      </c>
      <c r="AB56" s="215"/>
      <c r="AC56" s="211" t="s">
        <v>8</v>
      </c>
      <c r="AD56" s="212"/>
      <c r="AE56" s="212"/>
      <c r="AF56" s="212"/>
      <c r="AG56" s="21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84" t="s">
        <v>204</v>
      </c>
      <c r="Z7" s="284"/>
      <c r="AA7" s="284"/>
      <c r="AB7" s="284"/>
      <c r="AC7" s="284"/>
      <c r="AD7" s="12"/>
      <c r="AG7" s="12"/>
      <c r="AH7" s="3" t="s">
        <v>154</v>
      </c>
      <c r="AL7" s="12"/>
      <c r="AM7" s="12"/>
      <c r="AO7" s="12"/>
      <c r="AP7" s="12"/>
      <c r="AQ7" s="284"/>
      <c r="AR7" s="284"/>
      <c r="AS7" s="284"/>
      <c r="AT7" s="284"/>
      <c r="AU7" s="284"/>
      <c r="AW7" s="12"/>
      <c r="AX7" s="12"/>
      <c r="BB7" s="12"/>
      <c r="BC7" s="12"/>
      <c r="BE7" s="12"/>
      <c r="BF7" s="12"/>
      <c r="BJ7" s="12"/>
      <c r="BK7" s="12"/>
      <c r="BM7" s="12"/>
      <c r="BN7" s="12"/>
      <c r="BR7" s="12"/>
      <c r="BS7" s="12"/>
      <c r="BU7" s="12"/>
      <c r="BV7" s="3"/>
      <c r="BW7" s="3"/>
      <c r="BX7" s="3"/>
      <c r="BY7" s="3"/>
      <c r="BZ7" s="3"/>
      <c r="CA7" s="12"/>
      <c r="CD7" s="284"/>
      <c r="CE7" s="284"/>
      <c r="CF7" s="284"/>
      <c r="CG7" s="284"/>
      <c r="CH7" s="284"/>
      <c r="CI7" s="18"/>
      <c r="CJ7" s="18"/>
      <c r="CK7" s="18"/>
      <c r="CL7" s="5"/>
      <c r="CM7" s="5"/>
      <c r="CN7" s="5"/>
      <c r="CO7" s="10"/>
      <c r="CP7" s="10"/>
      <c r="CQ7" s="10"/>
      <c r="CR7" s="10"/>
      <c r="CS7" s="5"/>
      <c r="EH7" s="284"/>
      <c r="EI7" s="284"/>
      <c r="EJ7" s="284"/>
      <c r="EK7" s="284"/>
      <c r="EL7" s="284"/>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85" t="s">
        <v>36</v>
      </c>
      <c r="K9" s="285"/>
      <c r="L9" s="285"/>
      <c r="R9" s="285" t="s">
        <v>112</v>
      </c>
      <c r="S9" s="285"/>
      <c r="T9" s="285"/>
      <c r="Z9" s="285" t="s">
        <v>219</v>
      </c>
      <c r="AA9" s="285"/>
      <c r="AB9" s="285"/>
      <c r="AC9" s="12"/>
      <c r="AH9" s="285" t="s">
        <v>36</v>
      </c>
      <c r="AI9" s="285"/>
      <c r="AJ9" s="285"/>
    </row>
    <row r="10" spans="1:142" ht="13.8" thickBot="1" x14ac:dyDescent="0.3">
      <c r="A10" s="3" t="s">
        <v>35</v>
      </c>
      <c r="B10" s="3"/>
      <c r="C10" s="3"/>
      <c r="D10" s="3"/>
      <c r="E10" s="3"/>
      <c r="F10" s="3"/>
      <c r="G10" s="3"/>
      <c r="J10" s="286" t="s">
        <v>23</v>
      </c>
      <c r="K10" s="287"/>
      <c r="L10" s="288"/>
      <c r="M10" s="26"/>
      <c r="N10" s="26"/>
      <c r="O10" s="26"/>
      <c r="P10" s="26"/>
      <c r="Q10" s="14"/>
      <c r="R10" s="286" t="s">
        <v>78</v>
      </c>
      <c r="S10" s="287"/>
      <c r="T10" s="288"/>
      <c r="U10" s="123"/>
      <c r="V10" s="26"/>
      <c r="W10" s="26"/>
      <c r="X10" s="26"/>
      <c r="Y10" s="124"/>
      <c r="Z10" s="289" t="s">
        <v>78</v>
      </c>
      <c r="AA10" s="290"/>
      <c r="AB10" s="291"/>
      <c r="AC10" s="120"/>
      <c r="AD10" s="121"/>
      <c r="AE10" s="121"/>
      <c r="AF10" s="121"/>
      <c r="AG10" s="122"/>
      <c r="AH10" s="286" t="s">
        <v>23</v>
      </c>
      <c r="AI10" s="287"/>
      <c r="AJ10" s="288"/>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2" t="s">
        <v>33</v>
      </c>
      <c r="B12" s="292"/>
      <c r="C12" s="292"/>
      <c r="D12" s="292"/>
      <c r="E12" s="292"/>
      <c r="F12" s="3"/>
      <c r="G12" s="3"/>
      <c r="L12" s="22" t="s">
        <v>110</v>
      </c>
      <c r="M12" s="9"/>
      <c r="N12" s="22"/>
      <c r="Q12" s="22" t="s">
        <v>111</v>
      </c>
      <c r="T12" s="22"/>
      <c r="U12" s="9"/>
      <c r="V12" s="22"/>
      <c r="Y12" s="22"/>
      <c r="Z12" s="8"/>
      <c r="AB12" s="48"/>
      <c r="AD12" s="3"/>
    </row>
    <row r="13" spans="1:142" ht="12.75" customHeight="1" thickBot="1" x14ac:dyDescent="0.3">
      <c r="A13" s="283"/>
      <c r="B13" s="283"/>
      <c r="C13" s="283"/>
      <c r="D13" s="283"/>
      <c r="E13" s="283"/>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3">
        <v>95</v>
      </c>
      <c r="O17" s="283"/>
      <c r="P17" s="283"/>
      <c r="V17" s="283">
        <v>1456</v>
      </c>
      <c r="W17" s="283"/>
      <c r="X17" s="283"/>
      <c r="AD17" s="283">
        <v>4359</v>
      </c>
      <c r="AE17" s="293"/>
      <c r="AF17" s="293"/>
      <c r="AG17" s="12"/>
    </row>
    <row r="18" spans="1:57" ht="13.5" customHeight="1" thickBot="1" x14ac:dyDescent="0.3">
      <c r="A18" s="9" t="s">
        <v>30</v>
      </c>
      <c r="B18" s="9"/>
      <c r="C18" s="9"/>
      <c r="D18" s="9"/>
      <c r="E18" s="9"/>
      <c r="F18" s="9"/>
      <c r="AC18" s="12"/>
      <c r="AH18" s="285"/>
      <c r="AI18" s="285"/>
      <c r="AJ18" s="285"/>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97"/>
      <c r="AJ20" s="298"/>
    </row>
    <row r="21" spans="1:57" x14ac:dyDescent="0.25">
      <c r="A21" s="17" t="s">
        <v>31</v>
      </c>
      <c r="B21" s="17"/>
      <c r="C21" s="17"/>
      <c r="D21" s="17"/>
      <c r="E21" s="17"/>
      <c r="F21" s="17"/>
      <c r="G21" s="3"/>
      <c r="N21" s="283">
        <v>81</v>
      </c>
      <c r="O21" s="283"/>
      <c r="P21" s="283"/>
      <c r="V21" s="283">
        <v>1406</v>
      </c>
      <c r="W21" s="283"/>
      <c r="X21" s="283"/>
      <c r="AD21" s="283">
        <v>4339</v>
      </c>
      <c r="AE21" s="293"/>
      <c r="AF21" s="293"/>
    </row>
    <row r="22" spans="1:57" ht="13.8" thickBot="1" x14ac:dyDescent="0.3">
      <c r="A22" s="9" t="s">
        <v>30</v>
      </c>
      <c r="B22" s="9"/>
      <c r="C22" s="9"/>
      <c r="D22" s="9"/>
      <c r="E22" s="9"/>
      <c r="F22" s="9"/>
      <c r="AC22" s="12"/>
      <c r="AH22" s="285"/>
      <c r="AI22" s="285"/>
      <c r="AJ22" s="285"/>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94">
        <v>0</v>
      </c>
      <c r="AI24" s="295"/>
      <c r="AJ24" s="296"/>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84" t="s">
        <v>204</v>
      </c>
      <c r="Z7" s="284"/>
      <c r="AA7" s="284"/>
      <c r="AB7" s="284"/>
      <c r="AC7" s="284"/>
      <c r="AD7" s="12"/>
      <c r="AG7" s="12"/>
      <c r="AH7" s="3" t="s">
        <v>187</v>
      </c>
      <c r="AL7" s="12"/>
      <c r="AM7" s="12"/>
      <c r="AO7" s="12"/>
      <c r="AP7" s="12"/>
      <c r="AQ7" s="284"/>
      <c r="AR7" s="284"/>
      <c r="AS7" s="284"/>
      <c r="AT7" s="284"/>
      <c r="AU7" s="284"/>
      <c r="AW7" s="12"/>
      <c r="AX7" s="12"/>
      <c r="BB7" s="12"/>
      <c r="BC7" s="12"/>
      <c r="BE7" s="12"/>
      <c r="BF7" s="12"/>
      <c r="BJ7" s="12"/>
      <c r="BK7" s="12"/>
      <c r="BM7" s="12"/>
      <c r="BN7" s="12"/>
      <c r="BR7" s="12"/>
      <c r="BS7" s="12"/>
      <c r="BU7" s="12"/>
      <c r="BV7" s="3"/>
      <c r="BW7" s="3"/>
      <c r="BX7" s="3"/>
      <c r="BY7" s="3"/>
      <c r="BZ7" s="3"/>
      <c r="CA7" s="12"/>
      <c r="CD7" s="284"/>
      <c r="CE7" s="284"/>
      <c r="CF7" s="284"/>
      <c r="CG7" s="284"/>
      <c r="CH7" s="284"/>
      <c r="CI7" s="18"/>
      <c r="CJ7" s="18"/>
      <c r="CK7" s="18"/>
      <c r="CL7" s="5"/>
      <c r="CM7" s="5"/>
      <c r="CN7" s="5"/>
      <c r="CO7" s="10"/>
      <c r="CP7" s="10"/>
      <c r="CQ7" s="10"/>
      <c r="CR7" s="10"/>
      <c r="CS7" s="5"/>
      <c r="EH7" s="284"/>
      <c r="EI7" s="284"/>
      <c r="EJ7" s="284"/>
      <c r="EK7" s="284"/>
      <c r="EL7" s="284"/>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85" t="s">
        <v>36</v>
      </c>
      <c r="K9" s="285"/>
      <c r="L9" s="285"/>
      <c r="R9" s="285" t="s">
        <v>112</v>
      </c>
      <c r="S9" s="285"/>
      <c r="T9" s="285"/>
      <c r="Z9" s="285" t="s">
        <v>219</v>
      </c>
      <c r="AA9" s="285"/>
      <c r="AB9" s="285"/>
      <c r="AC9" s="12"/>
      <c r="AH9" s="285" t="s">
        <v>36</v>
      </c>
      <c r="AI9" s="285"/>
      <c r="AJ9" s="285"/>
    </row>
    <row r="10" spans="1:142" ht="13.8" thickBot="1" x14ac:dyDescent="0.3">
      <c r="A10" s="3" t="s">
        <v>35</v>
      </c>
      <c r="B10" s="3"/>
      <c r="C10" s="3"/>
      <c r="D10" s="3"/>
      <c r="E10" s="3"/>
      <c r="F10" s="3"/>
      <c r="G10" s="3"/>
      <c r="J10" s="286" t="s">
        <v>23</v>
      </c>
      <c r="K10" s="287"/>
      <c r="L10" s="288"/>
      <c r="M10" s="26"/>
      <c r="N10" s="26"/>
      <c r="O10" s="26"/>
      <c r="P10" s="26"/>
      <c r="Q10" s="14"/>
      <c r="R10" s="286" t="s">
        <v>78</v>
      </c>
      <c r="S10" s="287"/>
      <c r="T10" s="288"/>
      <c r="U10" s="123"/>
      <c r="V10" s="26"/>
      <c r="W10" s="26"/>
      <c r="X10" s="26"/>
      <c r="Y10" s="124"/>
      <c r="Z10" s="289" t="s">
        <v>78</v>
      </c>
      <c r="AA10" s="290"/>
      <c r="AB10" s="291"/>
      <c r="AC10" s="120"/>
      <c r="AD10" s="121"/>
      <c r="AE10" s="121"/>
      <c r="AF10" s="121"/>
      <c r="AG10" s="122"/>
      <c r="AH10" s="286" t="s">
        <v>23</v>
      </c>
      <c r="AI10" s="287"/>
      <c r="AJ10" s="288"/>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2" t="s">
        <v>33</v>
      </c>
      <c r="B12" s="292"/>
      <c r="C12" s="292"/>
      <c r="D12" s="292"/>
      <c r="E12" s="292"/>
      <c r="F12" s="3"/>
      <c r="G12" s="3"/>
      <c r="L12" s="22" t="s">
        <v>110</v>
      </c>
      <c r="M12" s="9"/>
      <c r="N12" s="22"/>
      <c r="Q12" s="22" t="s">
        <v>111</v>
      </c>
      <c r="T12" s="22"/>
      <c r="U12" s="9"/>
      <c r="V12" s="22"/>
      <c r="Y12" s="22"/>
      <c r="Z12" s="8"/>
      <c r="AB12" s="48"/>
      <c r="AD12" s="3"/>
    </row>
    <row r="13" spans="1:142" ht="12.75" customHeight="1" thickBot="1" x14ac:dyDescent="0.3">
      <c r="A13" s="283"/>
      <c r="B13" s="283"/>
      <c r="C13" s="283"/>
      <c r="D13" s="283"/>
      <c r="E13" s="283"/>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3">
        <v>95</v>
      </c>
      <c r="O17" s="283"/>
      <c r="P17" s="283"/>
      <c r="V17" s="283">
        <v>1456</v>
      </c>
      <c r="W17" s="283"/>
      <c r="X17" s="283"/>
      <c r="AD17" s="283">
        <v>8449</v>
      </c>
      <c r="AE17" s="293"/>
      <c r="AF17" s="293"/>
      <c r="AG17" s="12"/>
    </row>
    <row r="18" spans="1:57" ht="13.5" customHeight="1" thickBot="1" x14ac:dyDescent="0.3">
      <c r="A18" s="9" t="s">
        <v>30</v>
      </c>
      <c r="B18" s="9"/>
      <c r="C18" s="9"/>
      <c r="D18" s="9"/>
      <c r="E18" s="9"/>
      <c r="F18" s="9"/>
      <c r="AC18" s="12"/>
      <c r="AH18" s="285"/>
      <c r="AI18" s="285"/>
      <c r="AJ18" s="285"/>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97"/>
      <c r="AJ20" s="298"/>
    </row>
    <row r="21" spans="1:57" x14ac:dyDescent="0.25">
      <c r="A21" s="17" t="s">
        <v>31</v>
      </c>
      <c r="B21" s="17"/>
      <c r="C21" s="17"/>
      <c r="D21" s="17"/>
      <c r="E21" s="17"/>
      <c r="F21" s="17"/>
      <c r="G21" s="3"/>
      <c r="N21" s="283">
        <v>81</v>
      </c>
      <c r="O21" s="283"/>
      <c r="P21" s="283"/>
      <c r="V21" s="283">
        <v>1406</v>
      </c>
      <c r="W21" s="283"/>
      <c r="X21" s="283"/>
      <c r="AD21" s="283">
        <v>8429</v>
      </c>
      <c r="AE21" s="293"/>
      <c r="AF21" s="293"/>
    </row>
    <row r="22" spans="1:57" ht="13.8" thickBot="1" x14ac:dyDescent="0.3">
      <c r="A22" s="9" t="s">
        <v>30</v>
      </c>
      <c r="B22" s="9"/>
      <c r="C22" s="9"/>
      <c r="D22" s="9"/>
      <c r="E22" s="9"/>
      <c r="F22" s="9"/>
      <c r="AC22" s="12"/>
      <c r="AH22" s="285"/>
      <c r="AI22" s="285"/>
      <c r="AJ22" s="285"/>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94">
        <v>0</v>
      </c>
      <c r="AI24" s="295"/>
      <c r="AJ24" s="296"/>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84" t="s">
        <v>204</v>
      </c>
      <c r="Q10" s="284"/>
      <c r="R10" s="284"/>
      <c r="S10" s="284"/>
      <c r="T10" s="284"/>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94">
        <v>1</v>
      </c>
      <c r="C37" s="299"/>
      <c r="D37" s="42"/>
      <c r="E37" s="40"/>
      <c r="F37" s="35">
        <v>1</v>
      </c>
      <c r="G37" s="1"/>
      <c r="H37" s="1"/>
      <c r="I37" s="35">
        <v>1</v>
      </c>
      <c r="J37" s="42"/>
      <c r="K37" s="40"/>
      <c r="L37" s="35">
        <v>1</v>
      </c>
      <c r="M37" s="1"/>
      <c r="N37" s="1"/>
      <c r="O37" s="35">
        <v>1</v>
      </c>
      <c r="U37" s="40"/>
    </row>
    <row r="38" spans="2:21" ht="12" customHeight="1" thickBot="1" x14ac:dyDescent="0.3">
      <c r="B38" s="294">
        <v>2</v>
      </c>
      <c r="C38" s="299"/>
      <c r="E38" s="38"/>
      <c r="F38" s="35">
        <v>2</v>
      </c>
      <c r="G38" s="1"/>
      <c r="H38" s="1"/>
      <c r="I38" s="35">
        <v>2</v>
      </c>
      <c r="K38" s="38"/>
      <c r="L38" s="35">
        <v>2</v>
      </c>
      <c r="M38" s="1"/>
      <c r="N38" s="1"/>
      <c r="O38" s="35">
        <v>2</v>
      </c>
      <c r="U38" s="38"/>
    </row>
    <row r="39" spans="2:21" ht="12" customHeight="1" thickBot="1" x14ac:dyDescent="0.3">
      <c r="B39" s="294">
        <v>3</v>
      </c>
      <c r="C39" s="299"/>
      <c r="E39" s="38"/>
      <c r="F39" s="35">
        <v>3</v>
      </c>
      <c r="G39" s="1"/>
      <c r="H39" s="1"/>
      <c r="I39" s="35">
        <v>3</v>
      </c>
      <c r="K39" s="38"/>
      <c r="L39" s="35">
        <v>3</v>
      </c>
      <c r="M39" s="1"/>
      <c r="N39" s="1"/>
      <c r="O39" s="35">
        <v>3</v>
      </c>
      <c r="U39" s="38"/>
    </row>
    <row r="40" spans="2:21" ht="12" customHeight="1" thickBot="1" x14ac:dyDescent="0.3">
      <c r="B40" s="294">
        <v>4</v>
      </c>
      <c r="C40" s="299"/>
      <c r="E40" s="38"/>
      <c r="F40" s="35">
        <v>4</v>
      </c>
      <c r="G40" s="1"/>
      <c r="H40" s="1"/>
      <c r="I40" s="35">
        <v>4</v>
      </c>
      <c r="K40" s="38"/>
      <c r="L40" s="35">
        <v>4</v>
      </c>
      <c r="M40" s="1"/>
      <c r="N40" s="1"/>
      <c r="O40" s="35">
        <v>4</v>
      </c>
      <c r="U40" s="38"/>
    </row>
    <row r="41" spans="2:21" ht="12" customHeight="1" thickBot="1" x14ac:dyDescent="0.3">
      <c r="B41" s="294">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94">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94">
        <v>11</v>
      </c>
      <c r="C47" s="299"/>
      <c r="E47" s="38"/>
      <c r="F47" s="35">
        <v>11</v>
      </c>
      <c r="G47" s="1"/>
      <c r="H47" s="1"/>
      <c r="I47" s="35">
        <v>11</v>
      </c>
      <c r="K47" s="38"/>
      <c r="L47" s="35">
        <v>11</v>
      </c>
      <c r="M47" s="1"/>
      <c r="N47" s="1"/>
      <c r="O47" s="35">
        <v>11</v>
      </c>
      <c r="U47" s="38"/>
    </row>
    <row r="48" spans="2:21" ht="12" customHeight="1" thickBot="1" x14ac:dyDescent="0.3">
      <c r="B48" s="294">
        <v>12</v>
      </c>
      <c r="C48" s="299"/>
      <c r="D48" s="41"/>
      <c r="E48" s="38"/>
      <c r="F48" s="35">
        <v>12</v>
      </c>
      <c r="G48" s="16"/>
      <c r="H48" s="15"/>
      <c r="I48" s="35">
        <v>12</v>
      </c>
      <c r="J48" s="41"/>
      <c r="K48" s="38"/>
      <c r="L48" s="35">
        <v>12</v>
      </c>
      <c r="M48" s="16"/>
      <c r="N48" s="14"/>
      <c r="O48" s="35">
        <v>12</v>
      </c>
      <c r="U48" s="38"/>
    </row>
    <row r="49" spans="2:21" ht="12" customHeight="1" thickBot="1" x14ac:dyDescent="0.3">
      <c r="B49" s="294">
        <v>13</v>
      </c>
      <c r="C49" s="299"/>
      <c r="E49" s="38"/>
      <c r="F49" s="35">
        <v>13</v>
      </c>
      <c r="G49" s="1"/>
      <c r="H49" s="1"/>
      <c r="I49" s="35">
        <v>13</v>
      </c>
      <c r="K49" s="38"/>
      <c r="L49" s="35">
        <v>13</v>
      </c>
      <c r="M49" s="1"/>
      <c r="N49" s="1"/>
      <c r="O49" s="35">
        <v>13</v>
      </c>
      <c r="U49" s="38"/>
    </row>
    <row r="50" spans="2:21" ht="12" customHeight="1" thickBot="1" x14ac:dyDescent="0.3">
      <c r="B50" s="294">
        <v>14</v>
      </c>
      <c r="C50" s="299"/>
      <c r="E50" s="38"/>
      <c r="F50" s="35">
        <v>14</v>
      </c>
      <c r="G50" s="1"/>
      <c r="H50" s="1"/>
      <c r="I50" s="35">
        <v>14</v>
      </c>
      <c r="K50" s="38"/>
      <c r="L50" s="35">
        <v>14</v>
      </c>
      <c r="M50" s="1"/>
      <c r="N50" s="1"/>
      <c r="O50" s="35">
        <v>14</v>
      </c>
      <c r="U50" s="38"/>
    </row>
    <row r="51" spans="2:21" ht="12" customHeight="1" thickBot="1" x14ac:dyDescent="0.3">
      <c r="B51" s="294">
        <v>15</v>
      </c>
      <c r="C51" s="299"/>
      <c r="E51" s="38"/>
      <c r="F51" s="35">
        <v>15</v>
      </c>
      <c r="G51" s="1"/>
      <c r="H51" s="1"/>
      <c r="I51" s="35">
        <v>15</v>
      </c>
      <c r="K51" s="38"/>
      <c r="L51" s="35">
        <v>15</v>
      </c>
      <c r="M51" s="1"/>
      <c r="N51" s="1"/>
      <c r="O51" s="35">
        <v>15</v>
      </c>
      <c r="U51" s="38"/>
    </row>
    <row r="52" spans="2:21" ht="12" customHeight="1" thickBot="1" x14ac:dyDescent="0.3">
      <c r="B52" s="294">
        <v>16</v>
      </c>
      <c r="C52" s="299"/>
      <c r="E52" s="38"/>
      <c r="F52" s="35">
        <v>16</v>
      </c>
      <c r="G52" s="1"/>
      <c r="H52" s="1"/>
      <c r="I52" s="35">
        <v>16</v>
      </c>
      <c r="K52" s="38"/>
      <c r="L52" s="35">
        <v>16</v>
      </c>
      <c r="M52" s="1"/>
      <c r="N52" s="1"/>
      <c r="O52" s="35">
        <v>16</v>
      </c>
      <c r="U52" s="38"/>
    </row>
    <row r="53" spans="2:21" ht="12" customHeight="1" thickBot="1" x14ac:dyDescent="0.3">
      <c r="B53" s="294">
        <v>17</v>
      </c>
      <c r="C53" s="299"/>
      <c r="E53" s="38"/>
      <c r="F53" s="35">
        <v>17</v>
      </c>
      <c r="G53" s="1"/>
      <c r="H53" s="1"/>
      <c r="I53" s="35">
        <v>17</v>
      </c>
      <c r="K53" s="38"/>
      <c r="L53" s="35">
        <v>17</v>
      </c>
      <c r="M53" s="1"/>
      <c r="N53" s="1"/>
      <c r="O53" s="35">
        <v>17</v>
      </c>
      <c r="U53" s="38"/>
    </row>
    <row r="54" spans="2:21" ht="12" customHeight="1" thickBot="1" x14ac:dyDescent="0.3">
      <c r="B54" s="294">
        <v>18</v>
      </c>
      <c r="C54" s="299"/>
      <c r="D54" s="41"/>
      <c r="E54" s="38"/>
      <c r="F54" s="35">
        <v>18</v>
      </c>
      <c r="G54" s="1"/>
      <c r="H54" s="1"/>
      <c r="I54" s="35">
        <v>18</v>
      </c>
      <c r="J54" s="41"/>
      <c r="K54" s="38"/>
      <c r="L54" s="35">
        <v>18</v>
      </c>
      <c r="M54" s="1"/>
      <c r="N54" s="1"/>
      <c r="O54" s="35">
        <v>18</v>
      </c>
      <c r="U54" s="38"/>
    </row>
    <row r="55" spans="2:21" ht="12" customHeight="1" thickBot="1" x14ac:dyDescent="0.3">
      <c r="B55" s="294">
        <v>19</v>
      </c>
      <c r="C55" s="299"/>
      <c r="E55" s="38"/>
      <c r="F55" s="35">
        <v>19</v>
      </c>
      <c r="G55" s="1"/>
      <c r="H55" s="1"/>
      <c r="I55" s="35">
        <v>19</v>
      </c>
      <c r="K55" s="38"/>
      <c r="L55" s="35">
        <v>19</v>
      </c>
      <c r="M55" s="1"/>
      <c r="N55" s="1"/>
      <c r="O55" s="35">
        <v>19</v>
      </c>
      <c r="U55" s="38"/>
    </row>
    <row r="56" spans="2:21" ht="12" customHeight="1" thickBot="1" x14ac:dyDescent="0.3">
      <c r="B56" s="294">
        <v>20</v>
      </c>
      <c r="C56" s="299"/>
      <c r="E56" s="38"/>
      <c r="F56" s="35">
        <v>20</v>
      </c>
      <c r="G56" s="1"/>
      <c r="H56" s="1"/>
      <c r="I56" s="35">
        <v>20</v>
      </c>
      <c r="K56" s="38"/>
      <c r="L56" s="35">
        <v>20</v>
      </c>
      <c r="M56" s="1"/>
      <c r="N56" s="1"/>
      <c r="O56" s="35">
        <v>20</v>
      </c>
      <c r="U56" s="38"/>
    </row>
    <row r="57" spans="2:21" ht="12" customHeight="1" thickBot="1" x14ac:dyDescent="0.3">
      <c r="B57" s="294">
        <v>21</v>
      </c>
      <c r="C57" s="299"/>
      <c r="E57" s="38"/>
      <c r="F57" s="35">
        <v>21</v>
      </c>
      <c r="G57" s="1"/>
      <c r="H57" s="1"/>
      <c r="I57" s="35">
        <v>21</v>
      </c>
      <c r="K57" s="38"/>
      <c r="L57" s="35">
        <v>21</v>
      </c>
      <c r="M57" s="1"/>
      <c r="N57" s="1"/>
      <c r="O57" s="35">
        <v>21</v>
      </c>
      <c r="U57" s="38"/>
    </row>
    <row r="58" spans="2:21" ht="12" customHeight="1" thickBot="1" x14ac:dyDescent="0.3">
      <c r="B58" s="294">
        <v>22</v>
      </c>
      <c r="C58" s="299"/>
      <c r="E58" s="38"/>
      <c r="F58" s="35">
        <v>22</v>
      </c>
      <c r="G58" s="1"/>
      <c r="H58" s="1"/>
      <c r="I58" s="35">
        <v>22</v>
      </c>
      <c r="K58" s="38"/>
      <c r="L58" s="35">
        <v>22</v>
      </c>
      <c r="M58" s="1"/>
      <c r="N58" s="1"/>
      <c r="O58" s="35">
        <v>22</v>
      </c>
      <c r="U58" s="38"/>
    </row>
    <row r="59" spans="2:21" ht="12" customHeight="1" thickBot="1" x14ac:dyDescent="0.3">
      <c r="B59" s="294">
        <v>23</v>
      </c>
      <c r="C59" s="299"/>
      <c r="E59" s="38"/>
      <c r="F59" s="35">
        <v>23</v>
      </c>
      <c r="G59" s="1"/>
      <c r="H59" s="1"/>
      <c r="I59" s="35">
        <v>23</v>
      </c>
      <c r="K59" s="38"/>
      <c r="L59" s="35">
        <v>23</v>
      </c>
      <c r="M59" s="1"/>
      <c r="N59" s="1"/>
      <c r="O59" s="35">
        <v>23</v>
      </c>
      <c r="U59" s="38"/>
    </row>
    <row r="60" spans="2:21" ht="12" customHeight="1" thickBot="1" x14ac:dyDescent="0.3">
      <c r="B60" s="294">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https://projektai.intranet.litgrid.eu/PWA/110-10%20kV%20Nemenčinės%20TP%20110%20kV%20skirstyklos%20rekonstravimas/_layouts/15/DocIdRedir.aspx?ID=PVIS-566547682-535</Url>
      <Description>PVIS-566547682-535</Description>
    </_dlc_DocIdUrl>
    <Nuoseklūs xmlns="58896280-883f-49e1-8f2c-86b01e3ff616">
      <UserInfo>
        <DisplayName/>
        <AccountId xsi:nil="true"/>
        <AccountType/>
      </UserInfo>
    </Nuoseklūs>
    <_dlc_DocId xmlns="58896280-883f-49e1-8f2c-86b01e3ff616">PVIS-566547682-535</_dlc_DocId>
    <_dlc_DocIdPersistId xmlns="58896280-883f-49e1-8f2c-86b01e3ff61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98EEFD9B1833314C99DE3B173D673D49" ma:contentTypeVersion="1" ma:contentTypeDescription="" ma:contentTypeScope="" ma:versionID="78dab653ac9d749a0f2fbbe2a81e78b7">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f4d390880ac4f8d3dc37624d0e81a185"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303531-5568-4528-9AF4-9B0E118500F3}">
  <ds:schemaRefs>
    <ds:schemaRef ds:uri="http://schemas.microsoft.com/office/2006/metadata/properties"/>
    <ds:schemaRef ds:uri="http://schemas.microsoft.com/office/infopath/2007/PartnerControls"/>
    <ds:schemaRef ds:uri="58896280-883f-49e1-8f2c-86b01e3ff616"/>
  </ds:schemaRefs>
</ds:datastoreItem>
</file>

<file path=customXml/itemProps2.xml><?xml version="1.0" encoding="utf-8"?>
<ds:datastoreItem xmlns:ds="http://schemas.openxmlformats.org/officeDocument/2006/customXml" ds:itemID="{EDEEDE22-C60D-41C3-93F0-810673355D65}">
  <ds:schemaRefs>
    <ds:schemaRef ds:uri="http://schemas.microsoft.com/sharepoint/v3/contenttype/forms"/>
  </ds:schemaRefs>
</ds:datastoreItem>
</file>

<file path=customXml/itemProps3.xml><?xml version="1.0" encoding="utf-8"?>
<ds:datastoreItem xmlns:ds="http://schemas.openxmlformats.org/officeDocument/2006/customXml" ds:itemID="{35622B35-512D-43C3-8924-21F53BA6902B}">
  <ds:schemaRefs>
    <ds:schemaRef ds:uri="http://schemas.microsoft.com/sharepoint/events"/>
  </ds:schemaRefs>
</ds:datastoreItem>
</file>

<file path=customXml/itemProps4.xml><?xml version="1.0" encoding="utf-8"?>
<ds:datastoreItem xmlns:ds="http://schemas.openxmlformats.org/officeDocument/2006/customXml" ds:itemID="{9342150B-8CEB-4856-B24D-3DB9037638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Inga Stravinskienė</cp:lastModifiedBy>
  <cp:lastPrinted>2022-12-06T13:54:27Z</cp:lastPrinted>
  <dcterms:created xsi:type="dcterms:W3CDTF">1998-07-26T14:25:08Z</dcterms:created>
  <dcterms:modified xsi:type="dcterms:W3CDTF">2025-07-23T12:48:39Z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0x01010066872F3CC8F7D84995438B893169A080020098EEFD9B1833314C99DE3B173D673D49</vt:lpwstr>
  </property>
  <property fmtid="{D5CDD505-2E9C-101B-9397-08002B2CF9AE}" pid="10" name="_dlc_DocIdItemGuid">
    <vt:lpwstr>7db15205-4fcc-4016-95d9-b7aaacb84250</vt:lpwstr>
  </property>
</Properties>
</file>